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<sst xmlns="http://schemas.openxmlformats.org/spreadsheetml/2006/main" count="285" uniqueCount="73">
  <si>
    <t>Tip decont</t>
  </si>
  <si>
    <t>Numele calendarului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</si>
  <si>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</si>
  <si>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</si>
  <si>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</si>
  <si>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</si>
  <si>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</si>
  <si>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</si>
  <si>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</si>
  <si>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MAR2017 SPT CAS-MS</t>
  </si>
  <si>
    <t>MS01</t>
  </si>
  <si>
    <t>SPITALUL CLINIC JUDEȚEAN DE URGENȚĂ TÂRGU MUREȘ</t>
  </si>
  <si>
    <t>1/173</t>
  </si>
  <si>
    <t>cronici</t>
  </si>
  <si>
    <t>spitalizare de zi</t>
  </si>
  <si>
    <t>DRG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</si>
  <si>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</si>
  <si>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</si>
  <si>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</si>
  <si>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</si>
  <si>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</si>
  <si>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</si>
  <si>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</si>
  <si>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</si>
  <si>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</si>
  <si>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</si>
  <si>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</si>
  <si>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</si>
  <si>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</si>
  <si>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</si>
  <si>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</si>
  <si>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</si>
  <si>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</si>
  <si>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</si>
  <si>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</si>
  <si>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</si>
  <si>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</si>
  <si>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</si>
  <si>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</si>
  <si>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</si>
  <si>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</si>
  <si>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</si>
  <si>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 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</si>
  <si>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</si>
  <si>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</si>
  <si>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</si>
  <si>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</si>
  <si>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</si>
  <si>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</si>
  <si>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</si>
  <si>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</si>
  <si>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</si>
  <si>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</si>
  <si>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MS23</t>
  </si>
  <si>
    <t>PSIHOSAN SERV SRL</t>
  </si>
  <si>
    <t>20/173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</si>
  <si>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</si>
  <si>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</si>
  <si>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</si>
  <si>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</si>
  <si>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</si>
  <si>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</si>
  <si>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</si>
  <si>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</si>
  <si>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</si>
  <si>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</si>
  <si>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</si>
  <si>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</si>
  <si>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MS28</t>
  </si>
  <si>
    <t>SC ENDO-ARTROSCOPIA</t>
  </si>
  <si>
    <t>25/173</t>
  </si>
  <si>
    <t>Valoare de contract</t>
  </si>
  <si>
    <t>Centralizator servicii medicale spitalicesti -martie 2017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</si>
</sst>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" fontId="2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0" xfId="0" applyFont="1" applyBorder="1" applyAlignment="1">
      <alignment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4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0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4" fontId="0" fillId="0" borderId="35" xfId="0" applyNumberFormat="1" applyBorder="1" applyAlignment="1">
      <alignment horizontal="right"/>
    </xf>
    <xf numFmtId="0" fontId="0" fillId="0" borderId="3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70">
      <selection activeCell="E94" sqref="E94"/>
    </sheetView>
  </sheetViews>
  <sheetFormatPr defaultColWidth="9.140625" defaultRowHeight="12.75"/>
  <cols>
    <col min="1" max="1" width="10.8515625" style="15" customWidth="1"/>
    <col min="2" max="3" width="9.140625" style="15" customWidth="1"/>
    <col min="4" max="4" width="63.8515625" style="15" customWidth="1"/>
    <col min="5" max="5" width="9.140625" style="15" customWidth="1"/>
    <col min="6" max="8" width="12.7109375" style="0" bestFit="1" customWidth="1"/>
    <col min="9" max="9" width="14.140625" style="0" bestFit="1" customWidth="1"/>
  </cols>
  <sheetData>
    <row r="1" spans="1:10" ht="12.75">
      <c r="A1" s="49" t="s">
        <v>72</v>
      </c>
      <c r="B1" s="50"/>
      <c r="C1" s="50"/>
      <c r="D1" s="50"/>
      <c r="E1" s="50"/>
      <c r="F1" s="50"/>
      <c r="G1" s="50"/>
      <c r="H1" s="50"/>
      <c r="I1" s="50"/>
      <c r="J1" s="1"/>
    </row>
    <row r="4" ht="13.5" thickBot="1"/>
    <row r="5" spans="1:9" s="32" customFormat="1" ht="33.75">
      <c r="A5" s="28" t="s">
        <v>0</v>
      </c>
      <c r="B5" s="29" t="s">
        <v>1</v>
      </c>
      <c r="C5" s="29" t="s">
        <v>2</v>
      </c>
      <c r="D5" s="29" t="s">
        <v>3</v>
      </c>
      <c r="E5" s="29" t="s">
        <v>5</v>
      </c>
      <c r="F5" s="30" t="s">
        <v>71</v>
      </c>
      <c r="G5" s="30" t="s">
        <v>4</v>
      </c>
      <c r="H5" s="30" t="s">
        <v>6</v>
      </c>
      <c r="I5" s="31" t="s">
        <v>7</v>
      </c>
    </row>
    <row r="6" spans="1:9" ht="12.75">
      <c r="A6" s="16" t="s">
        <v>8</v>
      </c>
      <c r="B6" s="17" t="s">
        <v>9</v>
      </c>
      <c r="C6" s="17" t="s">
        <v>10</v>
      </c>
      <c r="D6" s="17" t="s">
        <v>11</v>
      </c>
      <c r="E6" s="17" t="s">
        <v>12</v>
      </c>
      <c r="F6" s="2">
        <v>9770887.11</v>
      </c>
      <c r="G6" s="2">
        <v>9770753.11</v>
      </c>
      <c r="H6" s="2">
        <v>11633070.78</v>
      </c>
      <c r="I6" s="3" t="s">
        <v>15</v>
      </c>
    </row>
    <row r="7" spans="1:9" ht="12.75">
      <c r="A7" s="16" t="s">
        <v>8</v>
      </c>
      <c r="B7" s="17" t="s">
        <v>9</v>
      </c>
      <c r="C7" s="17" t="s">
        <v>10</v>
      </c>
      <c r="D7" s="17" t="s">
        <v>11</v>
      </c>
      <c r="E7" s="17" t="s">
        <v>12</v>
      </c>
      <c r="F7" s="2">
        <v>381043.73</v>
      </c>
      <c r="G7" s="2">
        <v>315570.77</v>
      </c>
      <c r="H7" s="2">
        <v>315570.77</v>
      </c>
      <c r="I7" s="3" t="s">
        <v>13</v>
      </c>
    </row>
    <row r="8" spans="1:9" ht="13.5" thickBot="1">
      <c r="A8" s="18" t="s">
        <v>8</v>
      </c>
      <c r="B8" s="19" t="s">
        <v>9</v>
      </c>
      <c r="C8" s="19" t="s">
        <v>10</v>
      </c>
      <c r="D8" s="19" t="s">
        <v>11</v>
      </c>
      <c r="E8" s="19" t="s">
        <v>12</v>
      </c>
      <c r="F8" s="4">
        <v>454243.11</v>
      </c>
      <c r="G8" s="4">
        <v>454198.25</v>
      </c>
      <c r="H8" s="4">
        <v>777641.44</v>
      </c>
      <c r="I8" s="5" t="s">
        <v>14</v>
      </c>
    </row>
    <row r="9" spans="1:9" ht="13.5" thickBot="1">
      <c r="A9" s="20"/>
      <c r="B9" s="21"/>
      <c r="C9" s="21"/>
      <c r="D9" s="21"/>
      <c r="E9" s="21"/>
      <c r="F9" s="8">
        <f>SUM(F6:F8)</f>
        <v>10606173.95</v>
      </c>
      <c r="G9" s="8">
        <f>SUM(G6:G8)</f>
        <v>10540522.129999999</v>
      </c>
      <c r="H9" s="8">
        <f>SUM(H6:H8)</f>
        <v>12726282.989999998</v>
      </c>
      <c r="I9" s="9"/>
    </row>
    <row r="10" spans="1:9" ht="12.75">
      <c r="A10" s="22" t="s">
        <v>8</v>
      </c>
      <c r="B10" s="23" t="s">
        <v>9</v>
      </c>
      <c r="C10" s="23" t="s">
        <v>16</v>
      </c>
      <c r="D10" s="23" t="s">
        <v>17</v>
      </c>
      <c r="E10" s="23" t="s">
        <v>18</v>
      </c>
      <c r="F10" s="6">
        <v>5208875.75</v>
      </c>
      <c r="G10" s="6">
        <v>5208570.87</v>
      </c>
      <c r="H10" s="6">
        <v>6456834.54</v>
      </c>
      <c r="I10" s="7" t="s">
        <v>15</v>
      </c>
    </row>
    <row r="11" spans="1:9" ht="12.75">
      <c r="A11" s="16" t="s">
        <v>8</v>
      </c>
      <c r="B11" s="17" t="s">
        <v>9</v>
      </c>
      <c r="C11" s="17" t="s">
        <v>16</v>
      </c>
      <c r="D11" s="17" t="s">
        <v>17</v>
      </c>
      <c r="E11" s="17" t="s">
        <v>18</v>
      </c>
      <c r="F11" s="2">
        <v>623119.44</v>
      </c>
      <c r="G11" s="2">
        <v>463989.36</v>
      </c>
      <c r="H11" s="2">
        <v>463989.36</v>
      </c>
      <c r="I11" s="3" t="s">
        <v>13</v>
      </c>
    </row>
    <row r="12" spans="1:9" ht="12.75">
      <c r="A12" s="16" t="s">
        <v>8</v>
      </c>
      <c r="B12" s="17" t="s">
        <v>9</v>
      </c>
      <c r="C12" s="17" t="s">
        <v>16</v>
      </c>
      <c r="D12" s="17" t="s">
        <v>17</v>
      </c>
      <c r="E12" s="17" t="s">
        <v>18</v>
      </c>
      <c r="F12" s="2">
        <v>1035691.83</v>
      </c>
      <c r="G12" s="2">
        <v>1035670.79</v>
      </c>
      <c r="H12" s="2">
        <v>1363321.57</v>
      </c>
      <c r="I12" s="3" t="s">
        <v>14</v>
      </c>
    </row>
    <row r="13" spans="1:9" ht="13.5" thickBot="1">
      <c r="A13" s="18" t="s">
        <v>8</v>
      </c>
      <c r="B13" s="19" t="s">
        <v>9</v>
      </c>
      <c r="C13" s="19" t="s">
        <v>16</v>
      </c>
      <c r="D13" s="19" t="s">
        <v>17</v>
      </c>
      <c r="E13" s="19" t="s">
        <v>18</v>
      </c>
      <c r="F13" s="4">
        <v>55370.7</v>
      </c>
      <c r="G13" s="4">
        <v>55370.7</v>
      </c>
      <c r="H13" s="4">
        <v>68565.42</v>
      </c>
      <c r="I13" s="5" t="s">
        <v>19</v>
      </c>
    </row>
    <row r="14" spans="1:9" ht="13.5" thickBot="1">
      <c r="A14" s="20"/>
      <c r="B14" s="21"/>
      <c r="C14" s="21"/>
      <c r="D14" s="21"/>
      <c r="E14" s="21"/>
      <c r="F14" s="8">
        <f>SUM(F10:F13)</f>
        <v>6923057.72</v>
      </c>
      <c r="G14" s="8">
        <f>SUM(G10:G13)</f>
        <v>6763601.720000001</v>
      </c>
      <c r="H14" s="8">
        <f>SUM(H10:H13)</f>
        <v>8352710.890000001</v>
      </c>
      <c r="I14" s="9"/>
    </row>
    <row r="15" spans="1:9" ht="12.75">
      <c r="A15" s="22" t="s">
        <v>8</v>
      </c>
      <c r="B15" s="23" t="s">
        <v>9</v>
      </c>
      <c r="C15" s="23" t="s">
        <v>20</v>
      </c>
      <c r="D15" s="23" t="s">
        <v>21</v>
      </c>
      <c r="E15" s="23" t="s">
        <v>22</v>
      </c>
      <c r="F15" s="6">
        <v>942974.59</v>
      </c>
      <c r="G15" s="6">
        <v>942745.26</v>
      </c>
      <c r="H15" s="6">
        <v>1079888.7</v>
      </c>
      <c r="I15" s="7" t="s">
        <v>15</v>
      </c>
    </row>
    <row r="16" spans="1:9" ht="12.75">
      <c r="A16" s="16" t="s">
        <v>8</v>
      </c>
      <c r="B16" s="17" t="s">
        <v>9</v>
      </c>
      <c r="C16" s="17" t="s">
        <v>20</v>
      </c>
      <c r="D16" s="17" t="s">
        <v>21</v>
      </c>
      <c r="E16" s="17" t="s">
        <v>22</v>
      </c>
      <c r="F16" s="2">
        <v>5152.19</v>
      </c>
      <c r="G16" s="2">
        <v>4180.68</v>
      </c>
      <c r="H16" s="2">
        <v>4180.68</v>
      </c>
      <c r="I16" s="3" t="s">
        <v>13</v>
      </c>
    </row>
    <row r="17" spans="1:9" ht="13.5" thickBot="1">
      <c r="A17" s="18" t="s">
        <v>8</v>
      </c>
      <c r="B17" s="19" t="s">
        <v>9</v>
      </c>
      <c r="C17" s="19" t="s">
        <v>20</v>
      </c>
      <c r="D17" s="19" t="s">
        <v>21</v>
      </c>
      <c r="E17" s="19" t="s">
        <v>22</v>
      </c>
      <c r="F17" s="4">
        <v>229593.17</v>
      </c>
      <c r="G17" s="4">
        <v>229556.71</v>
      </c>
      <c r="H17" s="4">
        <v>284092.99</v>
      </c>
      <c r="I17" s="5" t="s">
        <v>14</v>
      </c>
    </row>
    <row r="18" spans="1:9" ht="13.5" thickBot="1">
      <c r="A18" s="20"/>
      <c r="B18" s="21"/>
      <c r="C18" s="21"/>
      <c r="D18" s="21"/>
      <c r="E18" s="21"/>
      <c r="F18" s="8">
        <f>SUM(F15:F17)</f>
        <v>1177719.95</v>
      </c>
      <c r="G18" s="8">
        <f>SUM(G15:G17)</f>
        <v>1176482.6500000001</v>
      </c>
      <c r="H18" s="8">
        <f>SUM(H15:H17)</f>
        <v>1368162.3699999999</v>
      </c>
      <c r="I18" s="9"/>
    </row>
    <row r="19" spans="1:9" ht="12.75">
      <c r="A19" s="22" t="s">
        <v>8</v>
      </c>
      <c r="B19" s="23" t="s">
        <v>9</v>
      </c>
      <c r="C19" s="23" t="s">
        <v>23</v>
      </c>
      <c r="D19" s="23" t="s">
        <v>24</v>
      </c>
      <c r="E19" s="23" t="s">
        <v>25</v>
      </c>
      <c r="F19" s="6">
        <v>539429.64</v>
      </c>
      <c r="G19" s="6">
        <v>539213.66</v>
      </c>
      <c r="H19" s="6">
        <v>610587.28</v>
      </c>
      <c r="I19" s="7" t="s">
        <v>15</v>
      </c>
    </row>
    <row r="20" spans="1:9" ht="12.75">
      <c r="A20" s="16" t="s">
        <v>8</v>
      </c>
      <c r="B20" s="17" t="s">
        <v>9</v>
      </c>
      <c r="C20" s="17" t="s">
        <v>23</v>
      </c>
      <c r="D20" s="17" t="s">
        <v>24</v>
      </c>
      <c r="E20" s="17" t="s">
        <v>25</v>
      </c>
      <c r="F20" s="2">
        <v>212355.84</v>
      </c>
      <c r="G20" s="2">
        <v>212247.35</v>
      </c>
      <c r="H20" s="2">
        <v>227933.35</v>
      </c>
      <c r="I20" s="3" t="s">
        <v>13</v>
      </c>
    </row>
    <row r="21" spans="1:9" ht="12.75">
      <c r="A21" s="16" t="s">
        <v>8</v>
      </c>
      <c r="B21" s="17" t="s">
        <v>9</v>
      </c>
      <c r="C21" s="17" t="s">
        <v>23</v>
      </c>
      <c r="D21" s="17" t="s">
        <v>24</v>
      </c>
      <c r="E21" s="17" t="s">
        <v>25</v>
      </c>
      <c r="F21" s="2">
        <v>184394.8</v>
      </c>
      <c r="G21" s="2">
        <v>179902</v>
      </c>
      <c r="H21" s="2">
        <v>179902</v>
      </c>
      <c r="I21" s="3" t="s">
        <v>14</v>
      </c>
    </row>
    <row r="22" spans="1:9" ht="13.5" thickBot="1">
      <c r="A22" s="18" t="s">
        <v>8</v>
      </c>
      <c r="B22" s="19" t="s">
        <v>9</v>
      </c>
      <c r="C22" s="19" t="s">
        <v>23</v>
      </c>
      <c r="D22" s="19" t="s">
        <v>24</v>
      </c>
      <c r="E22" s="19" t="s">
        <v>25</v>
      </c>
      <c r="F22" s="4">
        <v>42647.22</v>
      </c>
      <c r="G22" s="4">
        <v>42647.22</v>
      </c>
      <c r="H22" s="4">
        <v>48537.72</v>
      </c>
      <c r="I22" s="5" t="s">
        <v>19</v>
      </c>
    </row>
    <row r="23" spans="1:9" ht="13.5" thickBot="1">
      <c r="A23" s="20"/>
      <c r="B23" s="21"/>
      <c r="C23" s="21"/>
      <c r="D23" s="21"/>
      <c r="E23" s="21"/>
      <c r="F23" s="8">
        <f>SUM(F19:F22)</f>
        <v>978827.5</v>
      </c>
      <c r="G23" s="8">
        <f>SUM(G19:G22)</f>
        <v>974010.23</v>
      </c>
      <c r="H23" s="8">
        <f>SUM(H19:H22)</f>
        <v>1066960.35</v>
      </c>
      <c r="I23" s="9"/>
    </row>
    <row r="24" spans="1:9" ht="12.75">
      <c r="A24" s="22" t="s">
        <v>8</v>
      </c>
      <c r="B24" s="23" t="s">
        <v>9</v>
      </c>
      <c r="C24" s="23" t="s">
        <v>26</v>
      </c>
      <c r="D24" s="23" t="s">
        <v>27</v>
      </c>
      <c r="E24" s="23" t="s">
        <v>28</v>
      </c>
      <c r="F24" s="6">
        <v>958802.84</v>
      </c>
      <c r="G24" s="6">
        <v>958781.82</v>
      </c>
      <c r="H24" s="6">
        <v>1015406.33</v>
      </c>
      <c r="I24" s="7" t="s">
        <v>15</v>
      </c>
    </row>
    <row r="25" spans="1:9" ht="12.75">
      <c r="A25" s="16" t="s">
        <v>8</v>
      </c>
      <c r="B25" s="17" t="s">
        <v>9</v>
      </c>
      <c r="C25" s="17" t="s">
        <v>26</v>
      </c>
      <c r="D25" s="17" t="s">
        <v>27</v>
      </c>
      <c r="E25" s="17" t="s">
        <v>28</v>
      </c>
      <c r="F25" s="2">
        <v>21462.6</v>
      </c>
      <c r="G25" s="2">
        <v>20881</v>
      </c>
      <c r="H25" s="2">
        <v>38779</v>
      </c>
      <c r="I25" s="3" t="s">
        <v>13</v>
      </c>
    </row>
    <row r="26" spans="1:9" ht="13.5" thickBot="1">
      <c r="A26" s="18" t="s">
        <v>8</v>
      </c>
      <c r="B26" s="19" t="s">
        <v>9</v>
      </c>
      <c r="C26" s="19" t="s">
        <v>26</v>
      </c>
      <c r="D26" s="19" t="s">
        <v>27</v>
      </c>
      <c r="E26" s="19" t="s">
        <v>28</v>
      </c>
      <c r="F26" s="4">
        <v>399648</v>
      </c>
      <c r="G26" s="4">
        <v>399618</v>
      </c>
      <c r="H26" s="4">
        <v>465603</v>
      </c>
      <c r="I26" s="5" t="s">
        <v>14</v>
      </c>
    </row>
    <row r="27" spans="1:9" ht="13.5" thickBot="1">
      <c r="A27" s="20"/>
      <c r="B27" s="21"/>
      <c r="C27" s="21"/>
      <c r="D27" s="21"/>
      <c r="E27" s="21"/>
      <c r="F27" s="8">
        <f>SUM(F24:F26)</f>
        <v>1379913.44</v>
      </c>
      <c r="G27" s="8">
        <f>SUM(G24:G26)</f>
        <v>1379280.8199999998</v>
      </c>
      <c r="H27" s="8">
        <f>SUM(H24:H26)</f>
        <v>1519788.33</v>
      </c>
      <c r="I27" s="9"/>
    </row>
    <row r="28" spans="1:9" ht="12.75">
      <c r="A28" s="22" t="s">
        <v>8</v>
      </c>
      <c r="B28" s="23" t="s">
        <v>9</v>
      </c>
      <c r="C28" s="23" t="s">
        <v>29</v>
      </c>
      <c r="D28" s="23" t="s">
        <v>30</v>
      </c>
      <c r="E28" s="23" t="s">
        <v>31</v>
      </c>
      <c r="F28" s="6">
        <v>915755.52</v>
      </c>
      <c r="G28" s="6">
        <v>915690.19</v>
      </c>
      <c r="H28" s="6">
        <v>1474358.39</v>
      </c>
      <c r="I28" s="7" t="s">
        <v>15</v>
      </c>
    </row>
    <row r="29" spans="1:9" ht="12.75">
      <c r="A29" s="16" t="s">
        <v>8</v>
      </c>
      <c r="B29" s="17" t="s">
        <v>9</v>
      </c>
      <c r="C29" s="17" t="s">
        <v>29</v>
      </c>
      <c r="D29" s="17" t="s">
        <v>30</v>
      </c>
      <c r="E29" s="17" t="s">
        <v>31</v>
      </c>
      <c r="F29" s="2">
        <v>685276.87</v>
      </c>
      <c r="G29" s="2">
        <v>685201.78</v>
      </c>
      <c r="H29" s="2">
        <v>1021744.98</v>
      </c>
      <c r="I29" s="3" t="s">
        <v>13</v>
      </c>
    </row>
    <row r="30" spans="1:9" ht="13.5" thickBot="1">
      <c r="A30" s="18" t="s">
        <v>8</v>
      </c>
      <c r="B30" s="19" t="s">
        <v>9</v>
      </c>
      <c r="C30" s="19" t="s">
        <v>29</v>
      </c>
      <c r="D30" s="19" t="s">
        <v>30</v>
      </c>
      <c r="E30" s="19" t="s">
        <v>31</v>
      </c>
      <c r="F30" s="4">
        <v>54728</v>
      </c>
      <c r="G30" s="4">
        <v>54704</v>
      </c>
      <c r="H30" s="4">
        <v>59935</v>
      </c>
      <c r="I30" s="5" t="s">
        <v>14</v>
      </c>
    </row>
    <row r="31" spans="1:9" ht="13.5" thickBot="1">
      <c r="A31" s="20"/>
      <c r="B31" s="21"/>
      <c r="C31" s="21"/>
      <c r="D31" s="21"/>
      <c r="E31" s="21"/>
      <c r="F31" s="8">
        <f>SUM(F28:F30)</f>
        <v>1655760.3900000001</v>
      </c>
      <c r="G31" s="8">
        <f>SUM(G28:G30)</f>
        <v>1655595.97</v>
      </c>
      <c r="H31" s="8">
        <f>SUM(H28:H30)</f>
        <v>2556038.37</v>
      </c>
      <c r="I31" s="9"/>
    </row>
    <row r="32" spans="1:9" ht="12.75">
      <c r="A32" s="22" t="s">
        <v>8</v>
      </c>
      <c r="B32" s="23" t="s">
        <v>9</v>
      </c>
      <c r="C32" s="23" t="s">
        <v>32</v>
      </c>
      <c r="D32" s="23" t="s">
        <v>33</v>
      </c>
      <c r="E32" s="23" t="s">
        <v>34</v>
      </c>
      <c r="F32" s="6">
        <v>73644.39</v>
      </c>
      <c r="G32" s="6">
        <v>73270.18</v>
      </c>
      <c r="H32" s="6">
        <v>128761.6</v>
      </c>
      <c r="I32" s="7" t="s">
        <v>15</v>
      </c>
    </row>
    <row r="33" spans="1:9" ht="12.75">
      <c r="A33" s="16" t="s">
        <v>8</v>
      </c>
      <c r="B33" s="17" t="s">
        <v>9</v>
      </c>
      <c r="C33" s="17" t="s">
        <v>32</v>
      </c>
      <c r="D33" s="17" t="s">
        <v>33</v>
      </c>
      <c r="E33" s="17" t="s">
        <v>34</v>
      </c>
      <c r="F33" s="2">
        <v>47200.95</v>
      </c>
      <c r="G33" s="2">
        <v>45055.45</v>
      </c>
      <c r="H33" s="2">
        <v>66510.43</v>
      </c>
      <c r="I33" s="3" t="s">
        <v>13</v>
      </c>
    </row>
    <row r="34" spans="1:9" ht="13.5" thickBot="1">
      <c r="A34" s="18" t="s">
        <v>8</v>
      </c>
      <c r="B34" s="19" t="s">
        <v>9</v>
      </c>
      <c r="C34" s="19" t="s">
        <v>32</v>
      </c>
      <c r="D34" s="19" t="s">
        <v>33</v>
      </c>
      <c r="E34" s="19" t="s">
        <v>34</v>
      </c>
      <c r="F34" s="4">
        <v>31714.41</v>
      </c>
      <c r="G34" s="4">
        <v>31644.62</v>
      </c>
      <c r="H34" s="4">
        <v>54435.82</v>
      </c>
      <c r="I34" s="5" t="s">
        <v>14</v>
      </c>
    </row>
    <row r="35" spans="1:9" ht="13.5" thickBot="1">
      <c r="A35" s="20"/>
      <c r="B35" s="21"/>
      <c r="C35" s="21"/>
      <c r="D35" s="21"/>
      <c r="E35" s="21"/>
      <c r="F35" s="8">
        <f>SUM(F32:F34)</f>
        <v>152559.75</v>
      </c>
      <c r="G35" s="8">
        <f>SUM(G32:G34)</f>
        <v>149970.25</v>
      </c>
      <c r="H35" s="8">
        <f>SUM(H32:H34)</f>
        <v>249707.85</v>
      </c>
      <c r="I35" s="9"/>
    </row>
    <row r="36" spans="1:9" ht="12.75">
      <c r="A36" s="22" t="s">
        <v>8</v>
      </c>
      <c r="B36" s="23" t="s">
        <v>9</v>
      </c>
      <c r="C36" s="23" t="s">
        <v>35</v>
      </c>
      <c r="D36" s="23" t="s">
        <v>36</v>
      </c>
      <c r="E36" s="23" t="s">
        <v>37</v>
      </c>
      <c r="F36" s="6">
        <v>23565.33</v>
      </c>
      <c r="G36" s="6">
        <v>18280.41</v>
      </c>
      <c r="H36" s="6">
        <v>18280.41</v>
      </c>
      <c r="I36" s="7" t="s">
        <v>15</v>
      </c>
    </row>
    <row r="37" spans="1:9" ht="13.5" thickBot="1">
      <c r="A37" s="18" t="s">
        <v>8</v>
      </c>
      <c r="B37" s="19" t="s">
        <v>9</v>
      </c>
      <c r="C37" s="19" t="s">
        <v>35</v>
      </c>
      <c r="D37" s="19" t="s">
        <v>36</v>
      </c>
      <c r="E37" s="19" t="s">
        <v>37</v>
      </c>
      <c r="F37" s="4">
        <v>4193.75</v>
      </c>
      <c r="G37" s="4">
        <v>3149.35</v>
      </c>
      <c r="H37" s="4">
        <v>3149.35</v>
      </c>
      <c r="I37" s="5" t="s">
        <v>14</v>
      </c>
    </row>
    <row r="38" spans="1:9" ht="13.5" thickBot="1">
      <c r="A38" s="20"/>
      <c r="B38" s="21"/>
      <c r="C38" s="21"/>
      <c r="D38" s="21"/>
      <c r="E38" s="21"/>
      <c r="F38" s="8">
        <f>SUM(F36:F37)</f>
        <v>27759.08</v>
      </c>
      <c r="G38" s="8">
        <f>SUM(G36:G37)</f>
        <v>21429.76</v>
      </c>
      <c r="H38" s="8">
        <f>SUM(H36:H37)</f>
        <v>21429.76</v>
      </c>
      <c r="I38" s="9"/>
    </row>
    <row r="39" spans="1:9" ht="12.75">
      <c r="A39" s="22" t="s">
        <v>8</v>
      </c>
      <c r="B39" s="23" t="s">
        <v>9</v>
      </c>
      <c r="C39" s="23" t="s">
        <v>38</v>
      </c>
      <c r="D39" s="23" t="s">
        <v>39</v>
      </c>
      <c r="E39" s="23" t="s">
        <v>40</v>
      </c>
      <c r="F39" s="6">
        <v>58695.9</v>
      </c>
      <c r="G39" s="6">
        <v>58046.27</v>
      </c>
      <c r="H39" s="6">
        <v>68417.73</v>
      </c>
      <c r="I39" s="7" t="s">
        <v>15</v>
      </c>
    </row>
    <row r="40" spans="1:9" ht="13.5" thickBot="1">
      <c r="A40" s="18" t="s">
        <v>8</v>
      </c>
      <c r="B40" s="19" t="s">
        <v>9</v>
      </c>
      <c r="C40" s="19" t="s">
        <v>38</v>
      </c>
      <c r="D40" s="19" t="s">
        <v>39</v>
      </c>
      <c r="E40" s="19" t="s">
        <v>40</v>
      </c>
      <c r="F40" s="4">
        <v>60212.44</v>
      </c>
      <c r="G40" s="4">
        <v>59423.85</v>
      </c>
      <c r="H40" s="4">
        <v>63623.85</v>
      </c>
      <c r="I40" s="5" t="s">
        <v>14</v>
      </c>
    </row>
    <row r="41" spans="1:9" ht="13.5" thickBot="1">
      <c r="A41" s="33"/>
      <c r="B41" s="34"/>
      <c r="C41" s="34"/>
      <c r="D41" s="34"/>
      <c r="E41" s="34"/>
      <c r="F41" s="35">
        <f>SUM(F39:F40)</f>
        <v>118908.34</v>
      </c>
      <c r="G41" s="35">
        <f>SUM(G39:G40)</f>
        <v>117470.12</v>
      </c>
      <c r="H41" s="35">
        <f>SUM(H39:H40)</f>
        <v>132041.58</v>
      </c>
      <c r="I41" s="36"/>
    </row>
    <row r="42" spans="1:9" ht="12.75">
      <c r="A42" s="41" t="s">
        <v>8</v>
      </c>
      <c r="B42" s="42" t="s">
        <v>9</v>
      </c>
      <c r="C42" s="42" t="s">
        <v>41</v>
      </c>
      <c r="D42" s="42" t="s">
        <v>42</v>
      </c>
      <c r="E42" s="42" t="s">
        <v>43</v>
      </c>
      <c r="F42" s="43">
        <v>115847.45</v>
      </c>
      <c r="G42" s="43">
        <v>112971.16</v>
      </c>
      <c r="H42" s="43">
        <v>144884.04</v>
      </c>
      <c r="I42" s="44" t="s">
        <v>15</v>
      </c>
    </row>
    <row r="43" spans="1:9" ht="13.5" thickBot="1">
      <c r="A43" s="45" t="s">
        <v>8</v>
      </c>
      <c r="B43" s="46" t="s">
        <v>9</v>
      </c>
      <c r="C43" s="46" t="s">
        <v>41</v>
      </c>
      <c r="D43" s="46" t="s">
        <v>42</v>
      </c>
      <c r="E43" s="46" t="s">
        <v>43</v>
      </c>
      <c r="F43" s="47">
        <v>1184.81</v>
      </c>
      <c r="G43" s="47"/>
      <c r="H43" s="47"/>
      <c r="I43" s="48" t="s">
        <v>14</v>
      </c>
    </row>
    <row r="44" spans="1:9" ht="13.5" thickBot="1">
      <c r="A44" s="37"/>
      <c r="B44" s="38"/>
      <c r="C44" s="38"/>
      <c r="D44" s="38"/>
      <c r="E44" s="38"/>
      <c r="F44" s="39">
        <f>SUM(F42:F43)</f>
        <v>117032.26</v>
      </c>
      <c r="G44" s="39">
        <f>SUM(G42:G43)</f>
        <v>112971.16</v>
      </c>
      <c r="H44" s="39">
        <f>SUM(H42:H43)</f>
        <v>144884.04</v>
      </c>
      <c r="I44" s="40"/>
    </row>
    <row r="45" spans="1:9" ht="12.75">
      <c r="A45" s="22" t="s">
        <v>8</v>
      </c>
      <c r="B45" s="23" t="s">
        <v>9</v>
      </c>
      <c r="C45" s="23" t="s">
        <v>44</v>
      </c>
      <c r="D45" s="23" t="s">
        <v>45</v>
      </c>
      <c r="E45" s="23" t="s">
        <v>46</v>
      </c>
      <c r="F45" s="6">
        <v>367578.88</v>
      </c>
      <c r="G45" s="6">
        <v>367535.53</v>
      </c>
      <c r="H45" s="6">
        <v>490719.86</v>
      </c>
      <c r="I45" s="7" t="s">
        <v>15</v>
      </c>
    </row>
    <row r="46" spans="1:9" ht="12.75">
      <c r="A46" s="16" t="s">
        <v>8</v>
      </c>
      <c r="B46" s="17" t="s">
        <v>9</v>
      </c>
      <c r="C46" s="17" t="s">
        <v>44</v>
      </c>
      <c r="D46" s="17" t="s">
        <v>45</v>
      </c>
      <c r="E46" s="17" t="s">
        <v>46</v>
      </c>
      <c r="F46" s="2">
        <v>125074.62</v>
      </c>
      <c r="G46" s="2">
        <v>124979.8</v>
      </c>
      <c r="H46" s="2">
        <v>124979.8</v>
      </c>
      <c r="I46" s="3" t="s">
        <v>13</v>
      </c>
    </row>
    <row r="47" spans="1:9" ht="12.75">
      <c r="A47" s="16" t="s">
        <v>8</v>
      </c>
      <c r="B47" s="17" t="s">
        <v>9</v>
      </c>
      <c r="C47" s="17" t="s">
        <v>44</v>
      </c>
      <c r="D47" s="17" t="s">
        <v>45</v>
      </c>
      <c r="E47" s="17" t="s">
        <v>46</v>
      </c>
      <c r="F47" s="2">
        <v>160169.2</v>
      </c>
      <c r="G47" s="2">
        <v>159884.01</v>
      </c>
      <c r="H47" s="2">
        <v>173883.73</v>
      </c>
      <c r="I47" s="3" t="s">
        <v>14</v>
      </c>
    </row>
    <row r="48" spans="1:9" ht="13.5" thickBot="1">
      <c r="A48" s="18" t="s">
        <v>8</v>
      </c>
      <c r="B48" s="19" t="s">
        <v>9</v>
      </c>
      <c r="C48" s="19" t="s">
        <v>44</v>
      </c>
      <c r="D48" s="19" t="s">
        <v>45</v>
      </c>
      <c r="E48" s="19" t="s">
        <v>46</v>
      </c>
      <c r="F48" s="4">
        <v>19320.84</v>
      </c>
      <c r="G48" s="4">
        <v>11545.38</v>
      </c>
      <c r="H48" s="4">
        <v>11545.38</v>
      </c>
      <c r="I48" s="5" t="s">
        <v>19</v>
      </c>
    </row>
    <row r="49" spans="1:9" ht="13.5" thickBot="1">
      <c r="A49" s="20"/>
      <c r="B49" s="21"/>
      <c r="C49" s="21"/>
      <c r="D49" s="21"/>
      <c r="E49" s="21"/>
      <c r="F49" s="8">
        <f>SUM(F45:F48)</f>
        <v>672143.5399999999</v>
      </c>
      <c r="G49" s="8">
        <f>SUM(G45:G48)</f>
        <v>663944.7200000001</v>
      </c>
      <c r="H49" s="8">
        <f>SUM(H45:H48)</f>
        <v>801128.77</v>
      </c>
      <c r="I49" s="9"/>
    </row>
    <row r="50" spans="1:9" ht="12.75">
      <c r="A50" s="22" t="s">
        <v>8</v>
      </c>
      <c r="B50" s="23" t="s">
        <v>9</v>
      </c>
      <c r="C50" s="23" t="s">
        <v>47</v>
      </c>
      <c r="D50" s="23" t="s">
        <v>48</v>
      </c>
      <c r="E50" s="23" t="s">
        <v>49</v>
      </c>
      <c r="F50" s="6">
        <v>53732.39</v>
      </c>
      <c r="G50" s="6">
        <v>53427.95</v>
      </c>
      <c r="H50" s="6">
        <v>57752.84</v>
      </c>
      <c r="I50" s="7" t="s">
        <v>15</v>
      </c>
    </row>
    <row r="51" spans="1:9" ht="13.5" thickBot="1">
      <c r="A51" s="18" t="s">
        <v>8</v>
      </c>
      <c r="B51" s="19" t="s">
        <v>9</v>
      </c>
      <c r="C51" s="19" t="s">
        <v>47</v>
      </c>
      <c r="D51" s="19" t="s">
        <v>48</v>
      </c>
      <c r="E51" s="19" t="s">
        <v>49</v>
      </c>
      <c r="F51" s="4">
        <v>42460.21</v>
      </c>
      <c r="G51" s="4">
        <v>35119.11</v>
      </c>
      <c r="H51" s="4">
        <v>35119.11</v>
      </c>
      <c r="I51" s="5" t="s">
        <v>14</v>
      </c>
    </row>
    <row r="52" spans="1:9" ht="13.5" thickBot="1">
      <c r="A52" s="20"/>
      <c r="B52" s="21"/>
      <c r="C52" s="21"/>
      <c r="D52" s="21"/>
      <c r="E52" s="21"/>
      <c r="F52" s="8">
        <f>SUM(F50:F51)</f>
        <v>96192.6</v>
      </c>
      <c r="G52" s="8">
        <f>SUM(G50:G51)</f>
        <v>88547.06</v>
      </c>
      <c r="H52" s="8">
        <f>SUM(H50:H51)</f>
        <v>92871.95</v>
      </c>
      <c r="I52" s="9"/>
    </row>
    <row r="53" spans="1:9" ht="12.75">
      <c r="A53" s="22" t="s">
        <v>8</v>
      </c>
      <c r="B53" s="23" t="s">
        <v>9</v>
      </c>
      <c r="C53" s="23" t="s">
        <v>50</v>
      </c>
      <c r="D53" s="23" t="s">
        <v>51</v>
      </c>
      <c r="E53" s="23" t="s">
        <v>52</v>
      </c>
      <c r="F53" s="6">
        <v>42568.96</v>
      </c>
      <c r="G53" s="6">
        <v>42157.4</v>
      </c>
      <c r="H53" s="6">
        <v>64429.51</v>
      </c>
      <c r="I53" s="7" t="s">
        <v>15</v>
      </c>
    </row>
    <row r="54" spans="1:9" ht="12.75">
      <c r="A54" s="16" t="s">
        <v>8</v>
      </c>
      <c r="B54" s="17" t="s">
        <v>9</v>
      </c>
      <c r="C54" s="17" t="s">
        <v>50</v>
      </c>
      <c r="D54" s="17" t="s">
        <v>51</v>
      </c>
      <c r="E54" s="17" t="s">
        <v>52</v>
      </c>
      <c r="F54" s="2">
        <v>66510.43</v>
      </c>
      <c r="G54" s="2">
        <v>65844.18</v>
      </c>
      <c r="H54" s="2">
        <v>70079.65</v>
      </c>
      <c r="I54" s="3" t="s">
        <v>13</v>
      </c>
    </row>
    <row r="55" spans="1:9" ht="13.5" thickBot="1">
      <c r="A55" s="18" t="s">
        <v>8</v>
      </c>
      <c r="B55" s="19" t="s">
        <v>9</v>
      </c>
      <c r="C55" s="19" t="s">
        <v>50</v>
      </c>
      <c r="D55" s="19" t="s">
        <v>51</v>
      </c>
      <c r="E55" s="19" t="s">
        <v>52</v>
      </c>
      <c r="F55" s="4">
        <v>12191.26</v>
      </c>
      <c r="G55" s="4">
        <v>12141.83</v>
      </c>
      <c r="H55" s="4">
        <v>17085.66</v>
      </c>
      <c r="I55" s="5" t="s">
        <v>14</v>
      </c>
    </row>
    <row r="56" spans="1:9" ht="13.5" thickBot="1">
      <c r="A56" s="20"/>
      <c r="B56" s="21"/>
      <c r="C56" s="21"/>
      <c r="D56" s="21"/>
      <c r="E56" s="21"/>
      <c r="F56" s="14">
        <f>SUM(F53:F55)</f>
        <v>121270.64999999998</v>
      </c>
      <c r="G56" s="14">
        <f>SUM(G53:G55)</f>
        <v>120143.40999999999</v>
      </c>
      <c r="H56" s="14">
        <f>SUM(H53:H55)</f>
        <v>151594.82</v>
      </c>
      <c r="I56" s="9"/>
    </row>
    <row r="57" spans="1:9" ht="13.5" thickBot="1">
      <c r="A57" s="24" t="s">
        <v>8</v>
      </c>
      <c r="B57" s="25" t="s">
        <v>9</v>
      </c>
      <c r="C57" s="25" t="s">
        <v>53</v>
      </c>
      <c r="D57" s="25" t="s">
        <v>54</v>
      </c>
      <c r="E57" s="25" t="s">
        <v>55</v>
      </c>
      <c r="F57" s="10">
        <v>20587.66</v>
      </c>
      <c r="G57" s="10">
        <v>20547.24</v>
      </c>
      <c r="H57" s="10">
        <v>21108.64</v>
      </c>
      <c r="I57" s="11" t="s">
        <v>13</v>
      </c>
    </row>
    <row r="58" spans="1:9" ht="13.5" thickBot="1">
      <c r="A58" s="20"/>
      <c r="B58" s="21"/>
      <c r="C58" s="21"/>
      <c r="D58" s="21"/>
      <c r="E58" s="21"/>
      <c r="F58" s="8">
        <f>SUM(F57)</f>
        <v>20587.66</v>
      </c>
      <c r="G58" s="8">
        <f>SUM(G57)</f>
        <v>20547.24</v>
      </c>
      <c r="H58" s="8">
        <f>SUM(H57)</f>
        <v>21108.64</v>
      </c>
      <c r="I58" s="9"/>
    </row>
    <row r="59" spans="1:9" ht="12.75">
      <c r="A59" s="22" t="s">
        <v>8</v>
      </c>
      <c r="B59" s="23" t="s">
        <v>9</v>
      </c>
      <c r="C59" s="23" t="s">
        <v>56</v>
      </c>
      <c r="D59" s="23" t="s">
        <v>57</v>
      </c>
      <c r="E59" s="23" t="s">
        <v>58</v>
      </c>
      <c r="F59" s="6">
        <v>2174304.6</v>
      </c>
      <c r="G59" s="6">
        <v>2174123.74</v>
      </c>
      <c r="H59" s="6">
        <v>2811630.28</v>
      </c>
      <c r="I59" s="7" t="s">
        <v>15</v>
      </c>
    </row>
    <row r="60" spans="1:9" ht="12.75">
      <c r="A60" s="22" t="s">
        <v>8</v>
      </c>
      <c r="B60" s="23" t="s">
        <v>9</v>
      </c>
      <c r="C60" s="23" t="s">
        <v>56</v>
      </c>
      <c r="D60" s="23" t="s">
        <v>57</v>
      </c>
      <c r="E60" s="25" t="s">
        <v>58</v>
      </c>
      <c r="F60" s="10">
        <v>4889.93</v>
      </c>
      <c r="G60" s="10"/>
      <c r="H60" s="10"/>
      <c r="I60" s="11"/>
    </row>
    <row r="61" spans="1:9" ht="13.5" thickBot="1">
      <c r="A61" s="18" t="s">
        <v>8</v>
      </c>
      <c r="B61" s="19" t="s">
        <v>9</v>
      </c>
      <c r="C61" s="19" t="s">
        <v>56</v>
      </c>
      <c r="D61" s="19" t="s">
        <v>57</v>
      </c>
      <c r="E61" s="19" t="s">
        <v>58</v>
      </c>
      <c r="F61" s="4">
        <v>72115.64</v>
      </c>
      <c r="G61" s="4">
        <v>72078.92</v>
      </c>
      <c r="H61" s="4">
        <v>133357.15</v>
      </c>
      <c r="I61" s="5" t="s">
        <v>14</v>
      </c>
    </row>
    <row r="62" spans="1:9" ht="13.5" thickBot="1">
      <c r="A62" s="20"/>
      <c r="B62" s="21"/>
      <c r="C62" s="21"/>
      <c r="D62" s="21"/>
      <c r="E62" s="21"/>
      <c r="F62" s="8">
        <f>SUM(F59:F61)</f>
        <v>2251310.1700000004</v>
      </c>
      <c r="G62" s="8">
        <f>SUM(G59:G61)</f>
        <v>2246202.66</v>
      </c>
      <c r="H62" s="8">
        <f>SUM(H59:H61)</f>
        <v>2944987.4299999997</v>
      </c>
      <c r="I62" s="9"/>
    </row>
    <row r="63" spans="1:9" ht="13.5" thickBot="1">
      <c r="A63" s="24" t="s">
        <v>8</v>
      </c>
      <c r="B63" s="25" t="s">
        <v>9</v>
      </c>
      <c r="C63" s="25" t="s">
        <v>59</v>
      </c>
      <c r="D63" s="25" t="s">
        <v>60</v>
      </c>
      <c r="E63" s="25" t="s">
        <v>61</v>
      </c>
      <c r="F63" s="10">
        <v>105575.97</v>
      </c>
      <c r="G63" s="10">
        <v>105575.97</v>
      </c>
      <c r="H63" s="10">
        <v>105575.97</v>
      </c>
      <c r="I63" s="11" t="s">
        <v>13</v>
      </c>
    </row>
    <row r="64" spans="1:9" ht="13.5" thickBot="1">
      <c r="A64" s="20"/>
      <c r="B64" s="21"/>
      <c r="C64" s="21"/>
      <c r="D64" s="21"/>
      <c r="E64" s="21"/>
      <c r="F64" s="8">
        <f>SUM(F63)</f>
        <v>105575.97</v>
      </c>
      <c r="G64" s="8">
        <f>SUM(G63)</f>
        <v>105575.97</v>
      </c>
      <c r="H64" s="8">
        <f>SUM(H63)</f>
        <v>105575.97</v>
      </c>
      <c r="I64" s="9"/>
    </row>
    <row r="65" spans="1:9" ht="13.5" thickBot="1">
      <c r="A65" s="24" t="s">
        <v>8</v>
      </c>
      <c r="B65" s="25" t="s">
        <v>9</v>
      </c>
      <c r="C65" s="25" t="s">
        <v>62</v>
      </c>
      <c r="D65" s="25" t="s">
        <v>63</v>
      </c>
      <c r="E65" s="25" t="s">
        <v>64</v>
      </c>
      <c r="F65" s="10">
        <v>30084.07</v>
      </c>
      <c r="G65" s="10">
        <v>27769.91</v>
      </c>
      <c r="H65" s="10">
        <v>30084.07</v>
      </c>
      <c r="I65" s="11" t="s">
        <v>13</v>
      </c>
    </row>
    <row r="66" spans="1:9" ht="13.5" thickBot="1">
      <c r="A66" s="20"/>
      <c r="B66" s="21"/>
      <c r="C66" s="21"/>
      <c r="D66" s="21"/>
      <c r="E66" s="21"/>
      <c r="F66" s="8">
        <f>SUM(F65)</f>
        <v>30084.07</v>
      </c>
      <c r="G66" s="8">
        <f>SUM(G65)</f>
        <v>27769.91</v>
      </c>
      <c r="H66" s="8">
        <f>SUM(H65)</f>
        <v>30084.07</v>
      </c>
      <c r="I66" s="9"/>
    </row>
    <row r="67" spans="1:9" ht="13.5" thickBot="1">
      <c r="A67" s="24" t="s">
        <v>8</v>
      </c>
      <c r="B67" s="25" t="s">
        <v>9</v>
      </c>
      <c r="C67" s="25" t="s">
        <v>65</v>
      </c>
      <c r="D67" s="25" t="s">
        <v>66</v>
      </c>
      <c r="E67" s="25" t="s">
        <v>67</v>
      </c>
      <c r="F67" s="10">
        <v>21613.95</v>
      </c>
      <c r="G67" s="10">
        <v>21613.95</v>
      </c>
      <c r="H67" s="10">
        <v>44668.83</v>
      </c>
      <c r="I67" s="11" t="s">
        <v>14</v>
      </c>
    </row>
    <row r="68" spans="1:9" ht="13.5" thickBot="1">
      <c r="A68" s="20"/>
      <c r="B68" s="21"/>
      <c r="C68" s="21"/>
      <c r="D68" s="21"/>
      <c r="E68" s="21"/>
      <c r="F68" s="8">
        <f>SUM(F67)</f>
        <v>21613.95</v>
      </c>
      <c r="G68" s="8">
        <f>SUM(G67)</f>
        <v>21613.95</v>
      </c>
      <c r="H68" s="8">
        <f>SUM(H67)</f>
        <v>44668.83</v>
      </c>
      <c r="I68" s="9"/>
    </row>
    <row r="69" spans="1:9" ht="13.5" thickBot="1">
      <c r="A69" s="24" t="s">
        <v>8</v>
      </c>
      <c r="B69" s="25" t="s">
        <v>9</v>
      </c>
      <c r="C69" s="25" t="s">
        <v>68</v>
      </c>
      <c r="D69" s="25" t="s">
        <v>69</v>
      </c>
      <c r="E69" s="25" t="s">
        <v>70</v>
      </c>
      <c r="F69" s="10">
        <v>24042.81</v>
      </c>
      <c r="G69" s="10">
        <v>23888.72</v>
      </c>
      <c r="H69" s="10">
        <v>24740.6</v>
      </c>
      <c r="I69" s="11" t="s">
        <v>14</v>
      </c>
    </row>
    <row r="70" spans="1:9" ht="13.5" thickBot="1">
      <c r="A70" s="20"/>
      <c r="B70" s="21"/>
      <c r="C70" s="21"/>
      <c r="D70" s="21"/>
      <c r="E70" s="21"/>
      <c r="F70" s="14">
        <f>SUM(F69)</f>
        <v>24042.81</v>
      </c>
      <c r="G70" s="14">
        <f>SUM(G69)</f>
        <v>23888.72</v>
      </c>
      <c r="H70" s="14">
        <f>SUM(H69)</f>
        <v>24740.6</v>
      </c>
      <c r="I70" s="9"/>
    </row>
    <row r="71" spans="1:9" ht="13.5" thickBot="1">
      <c r="A71" s="26"/>
      <c r="B71" s="27"/>
      <c r="C71" s="27"/>
      <c r="D71" s="27"/>
      <c r="E71" s="27"/>
      <c r="F71" s="12">
        <f>F9+F14+F18+F23+F27+F31+F35+F38+F41+F44+F49+F52+F56+F58+F62+F64+F66+F68+F70</f>
        <v>26480533.799999997</v>
      </c>
      <c r="G71" s="12">
        <f>G9+G14+G18+G23+G27+G31+G35+G38+G41+G44+G49+G52+G56+G58+G62+G64+G66+G68+G70</f>
        <v>26209568.449999996</v>
      </c>
      <c r="H71" s="12">
        <f>H9+H14+H18+H23+H27+H31+H35+H38+H41+H44+H49+H52+H56+H58+H62+H64+H66+H68+H70</f>
        <v>32354767.61</v>
      </c>
      <c r="I71" s="13"/>
    </row>
    <row r="72" spans="6:7" ht="12.75">
      <c r="F72" s="1"/>
      <c r="G72" s="1"/>
    </row>
  </sheetData>
  <sheetProtection/>
  <mergeCells count="1">
    <mergeCell ref="A1:I1"/>
  </mergeCells>
  <printOptions/>
  <pageMargins left="0.17" right="0.16" top="0.17" bottom="0.16" header="0.17" footer="0.16"/>
  <pageSetup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DanaP</cp:lastModifiedBy>
  <cp:lastPrinted>2017-04-20T09:43:01Z</cp:lastPrinted>
  <dcterms:modified xsi:type="dcterms:W3CDTF">2017-06-07T09:00:16Z</dcterms:modified>
  <cp:category/>
  <cp:version/>
  <cp:contentType/>
  <cp:contentStatus/>
</cp:coreProperties>
</file>